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8012" windowHeight="1140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5" i="1"/>
  <c r="F5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5" i="1"/>
  <c r="C23" i="1"/>
  <c r="D23" i="1" l="1"/>
</calcChain>
</file>

<file path=xl/sharedStrings.xml><?xml version="1.0" encoding="utf-8"?>
<sst xmlns="http://schemas.openxmlformats.org/spreadsheetml/2006/main" count="35" uniqueCount="35">
  <si>
    <t>Наименование расходов</t>
  </si>
  <si>
    <t>За месяц</t>
  </si>
  <si>
    <t>За квартал</t>
  </si>
  <si>
    <t>За месяц/гараж</t>
  </si>
  <si>
    <t>За квартал/гараж</t>
  </si>
  <si>
    <t>№ п/п</t>
  </si>
  <si>
    <t>Аренда земельного участка</t>
  </si>
  <si>
    <t>З/плата председателя</t>
  </si>
  <si>
    <t>З/плата бухгалтера-кассира</t>
  </si>
  <si>
    <t>З/плата дежурных</t>
  </si>
  <si>
    <t>Дератиз. Работы</t>
  </si>
  <si>
    <t>Электороэнергия</t>
  </si>
  <si>
    <t>Корм собак</t>
  </si>
  <si>
    <t>Вывоз мусора</t>
  </si>
  <si>
    <t>Телефон</t>
  </si>
  <si>
    <t>Уборка снега</t>
  </si>
  <si>
    <t>Благоустройство/ремонт тер.</t>
  </si>
  <si>
    <t>Пожарные расходы</t>
  </si>
  <si>
    <t>Дрова</t>
  </si>
  <si>
    <t>Внеплановые расходы</t>
  </si>
  <si>
    <t>Обслуживание счета</t>
  </si>
  <si>
    <t>ФСС</t>
  </si>
  <si>
    <t>ПФ</t>
  </si>
  <si>
    <t>ИМНС</t>
  </si>
  <si>
    <t>Итого</t>
  </si>
  <si>
    <t>Итоговая сумма взносов с каждого гаража</t>
  </si>
  <si>
    <t>за месяц</t>
  </si>
  <si>
    <t>за квартал</t>
  </si>
  <si>
    <t>за год</t>
  </si>
  <si>
    <t xml:space="preserve"> </t>
  </si>
  <si>
    <t>Председатель   __________________________/ В.В. Фартушин</t>
  </si>
  <si>
    <t>на 2016 год</t>
  </si>
  <si>
    <t>№ 60  "На ижорской" 23.04.2016 года</t>
  </si>
  <si>
    <t>Смета одобрена Общем голосованием собрания членов ГСПК "Автостоянка</t>
  </si>
  <si>
    <t>Смета расходов "Автостоянка № 60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</si>
</sst>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0" xfId="0" applyFont="1"/>
    <xf numFmtId="1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102" zoomScaleSheetLayoutView="102" workbookViewId="0">
      <selection activeCell="E2" sqref="E2"/>
    </sheetView>
  </sheetViews>
  <sheetFormatPr defaultRowHeight="14.4" x14ac:dyDescent="0.3"/>
  <cols>
    <col min="1" max="1" width="6.109375" customWidth="1"/>
    <col min="2" max="2" width="32.6640625" customWidth="1"/>
    <col min="3" max="3" width="11.33203125" customWidth="1"/>
    <col min="4" max="4" width="12.6640625" customWidth="1"/>
    <col min="5" max="5" width="12.109375" customWidth="1"/>
    <col min="6" max="6" width="11.109375" customWidth="1"/>
  </cols>
  <sheetData>
    <row r="1" spans="1:7" ht="18" x14ac:dyDescent="0.35">
      <c r="C1" s="14" t="s">
        <v>34</v>
      </c>
      <c r="D1" s="13"/>
      <c r="E1" s="2"/>
    </row>
    <row r="2" spans="1:7" ht="18" x14ac:dyDescent="0.35">
      <c r="B2" s="13"/>
      <c r="C2" s="14" t="s">
        <v>31</v>
      </c>
      <c r="D2" s="13"/>
      <c r="E2" s="2"/>
      <c r="F2" s="2"/>
    </row>
    <row r="4" spans="1:7" ht="54.75" customHeight="1" x14ac:dyDescent="0.35">
      <c r="A4" s="4" t="s">
        <v>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1"/>
    </row>
    <row r="5" spans="1:7" ht="21.75" customHeight="1" x14ac:dyDescent="0.35">
      <c r="A5" s="5">
        <v>1</v>
      </c>
      <c r="B5" s="5" t="s">
        <v>6</v>
      </c>
      <c r="C5" s="5">
        <v>40000</v>
      </c>
      <c r="D5" s="5">
        <f>C5*3</f>
        <v>120000</v>
      </c>
      <c r="E5" s="6">
        <f>C5/244</f>
        <v>163.9344262295082</v>
      </c>
      <c r="F5" s="6">
        <f>E5*3</f>
        <v>491.80327868852464</v>
      </c>
    </row>
    <row r="6" spans="1:7" ht="21.75" customHeight="1" x14ac:dyDescent="0.35">
      <c r="A6" s="5">
        <v>2</v>
      </c>
      <c r="B6" s="5" t="s">
        <v>7</v>
      </c>
      <c r="C6" s="5">
        <v>20000</v>
      </c>
      <c r="D6" s="5">
        <f t="shared" ref="D6:D22" si="0">C6*3</f>
        <v>60000</v>
      </c>
      <c r="E6" s="6">
        <f t="shared" ref="E6:E22" si="1">C6/244</f>
        <v>81.967213114754102</v>
      </c>
      <c r="F6" s="6">
        <f t="shared" ref="F6:F22" si="2">E6*3</f>
        <v>245.90163934426232</v>
      </c>
    </row>
    <row r="7" spans="1:7" ht="21.75" customHeight="1" x14ac:dyDescent="0.35">
      <c r="A7" s="5">
        <v>3</v>
      </c>
      <c r="B7" s="5" t="s">
        <v>8</v>
      </c>
      <c r="C7" s="5">
        <v>15000</v>
      </c>
      <c r="D7" s="5">
        <f t="shared" si="0"/>
        <v>45000</v>
      </c>
      <c r="E7" s="6">
        <f t="shared" si="1"/>
        <v>61.475409836065573</v>
      </c>
      <c r="F7" s="6">
        <f t="shared" si="2"/>
        <v>184.42622950819671</v>
      </c>
    </row>
    <row r="8" spans="1:7" ht="21.75" customHeight="1" x14ac:dyDescent="0.35">
      <c r="A8" s="5">
        <v>4</v>
      </c>
      <c r="B8" s="5" t="s">
        <v>9</v>
      </c>
      <c r="C8" s="5">
        <v>48000</v>
      </c>
      <c r="D8" s="5">
        <f t="shared" si="0"/>
        <v>144000</v>
      </c>
      <c r="E8" s="6">
        <f t="shared" si="1"/>
        <v>196.72131147540983</v>
      </c>
      <c r="F8" s="6">
        <f t="shared" si="2"/>
        <v>590.1639344262295</v>
      </c>
    </row>
    <row r="9" spans="1:7" ht="21.75" customHeight="1" x14ac:dyDescent="0.35">
      <c r="A9" s="5">
        <v>5</v>
      </c>
      <c r="B9" s="5" t="s">
        <v>10</v>
      </c>
      <c r="C9" s="5">
        <v>2000</v>
      </c>
      <c r="D9" s="5">
        <f t="shared" si="0"/>
        <v>6000</v>
      </c>
      <c r="E9" s="6">
        <f t="shared" si="1"/>
        <v>8.1967213114754092</v>
      </c>
      <c r="F9" s="6">
        <f t="shared" si="2"/>
        <v>24.590163934426229</v>
      </c>
    </row>
    <row r="10" spans="1:7" ht="21.75" customHeight="1" x14ac:dyDescent="0.35">
      <c r="A10" s="5">
        <v>6</v>
      </c>
      <c r="B10" s="5" t="s">
        <v>11</v>
      </c>
      <c r="C10" s="5">
        <v>20000</v>
      </c>
      <c r="D10" s="5">
        <f t="shared" si="0"/>
        <v>60000</v>
      </c>
      <c r="E10" s="6">
        <f t="shared" si="1"/>
        <v>81.967213114754102</v>
      </c>
      <c r="F10" s="6">
        <f t="shared" si="2"/>
        <v>245.90163934426232</v>
      </c>
    </row>
    <row r="11" spans="1:7" ht="21.75" customHeight="1" x14ac:dyDescent="0.35">
      <c r="A11" s="5">
        <v>7</v>
      </c>
      <c r="B11" s="5" t="s">
        <v>12</v>
      </c>
      <c r="C11" s="5">
        <v>1700</v>
      </c>
      <c r="D11" s="5">
        <f t="shared" si="0"/>
        <v>5100</v>
      </c>
      <c r="E11" s="6">
        <f t="shared" si="1"/>
        <v>6.9672131147540988</v>
      </c>
      <c r="F11" s="6">
        <f t="shared" si="2"/>
        <v>20.901639344262296</v>
      </c>
    </row>
    <row r="12" spans="1:7" ht="21.75" customHeight="1" x14ac:dyDescent="0.35">
      <c r="A12" s="5">
        <v>8</v>
      </c>
      <c r="B12" s="5" t="s">
        <v>13</v>
      </c>
      <c r="C12" s="5">
        <v>3500</v>
      </c>
      <c r="D12" s="5">
        <f t="shared" si="0"/>
        <v>10500</v>
      </c>
      <c r="E12" s="6">
        <f t="shared" si="1"/>
        <v>14.344262295081966</v>
      </c>
      <c r="F12" s="6">
        <f t="shared" si="2"/>
        <v>43.032786885245898</v>
      </c>
    </row>
    <row r="13" spans="1:7" ht="21.75" customHeight="1" x14ac:dyDescent="0.35">
      <c r="A13" s="5">
        <v>9</v>
      </c>
      <c r="B13" s="5" t="s">
        <v>14</v>
      </c>
      <c r="C13" s="5">
        <v>500</v>
      </c>
      <c r="D13" s="5">
        <f t="shared" si="0"/>
        <v>1500</v>
      </c>
      <c r="E13" s="6">
        <f t="shared" si="1"/>
        <v>2.0491803278688523</v>
      </c>
      <c r="F13" s="6">
        <f t="shared" si="2"/>
        <v>6.1475409836065573</v>
      </c>
    </row>
    <row r="14" spans="1:7" ht="21.75" customHeight="1" x14ac:dyDescent="0.35">
      <c r="A14" s="5">
        <v>10</v>
      </c>
      <c r="B14" s="5" t="s">
        <v>15</v>
      </c>
      <c r="C14" s="5">
        <v>4000</v>
      </c>
      <c r="D14" s="5">
        <f t="shared" si="0"/>
        <v>12000</v>
      </c>
      <c r="E14" s="6">
        <f t="shared" si="1"/>
        <v>16.393442622950818</v>
      </c>
      <c r="F14" s="6">
        <f t="shared" si="2"/>
        <v>49.180327868852459</v>
      </c>
    </row>
    <row r="15" spans="1:7" ht="21.75" customHeight="1" x14ac:dyDescent="0.35">
      <c r="A15" s="5">
        <v>11</v>
      </c>
      <c r="B15" s="5" t="s">
        <v>16</v>
      </c>
      <c r="C15" s="5">
        <v>5000</v>
      </c>
      <c r="D15" s="5">
        <f t="shared" si="0"/>
        <v>15000</v>
      </c>
      <c r="E15" s="6">
        <f t="shared" si="1"/>
        <v>20.491803278688526</v>
      </c>
      <c r="F15" s="6">
        <f t="shared" si="2"/>
        <v>61.47540983606558</v>
      </c>
    </row>
    <row r="16" spans="1:7" ht="21.75" customHeight="1" x14ac:dyDescent="0.35">
      <c r="A16" s="5">
        <v>12</v>
      </c>
      <c r="B16" s="5" t="s">
        <v>17</v>
      </c>
      <c r="C16" s="5">
        <v>1000</v>
      </c>
      <c r="D16" s="5">
        <f t="shared" si="0"/>
        <v>3000</v>
      </c>
      <c r="E16" s="6">
        <f t="shared" si="1"/>
        <v>4.0983606557377046</v>
      </c>
      <c r="F16" s="6">
        <f t="shared" si="2"/>
        <v>12.295081967213115</v>
      </c>
    </row>
    <row r="17" spans="1:6" ht="21.75" customHeight="1" x14ac:dyDescent="0.35">
      <c r="A17" s="5">
        <v>13</v>
      </c>
      <c r="B17" s="5" t="s">
        <v>18</v>
      </c>
      <c r="C17" s="5">
        <v>2000</v>
      </c>
      <c r="D17" s="5">
        <f t="shared" si="0"/>
        <v>6000</v>
      </c>
      <c r="E17" s="6">
        <f t="shared" si="1"/>
        <v>8.1967213114754092</v>
      </c>
      <c r="F17" s="6">
        <f t="shared" si="2"/>
        <v>24.590163934426229</v>
      </c>
    </row>
    <row r="18" spans="1:6" ht="21.75" customHeight="1" x14ac:dyDescent="0.35">
      <c r="A18" s="5">
        <v>14</v>
      </c>
      <c r="B18" s="5" t="s">
        <v>19</v>
      </c>
      <c r="C18" s="5">
        <v>3000</v>
      </c>
      <c r="D18" s="5">
        <f t="shared" si="0"/>
        <v>9000</v>
      </c>
      <c r="E18" s="6">
        <f t="shared" si="1"/>
        <v>12.295081967213115</v>
      </c>
      <c r="F18" s="6">
        <f t="shared" si="2"/>
        <v>36.885245901639344</v>
      </c>
    </row>
    <row r="19" spans="1:6" ht="21.75" customHeight="1" x14ac:dyDescent="0.35">
      <c r="A19" s="5">
        <v>15</v>
      </c>
      <c r="B19" s="5" t="s">
        <v>20</v>
      </c>
      <c r="C19" s="5">
        <v>3200</v>
      </c>
      <c r="D19" s="5">
        <f t="shared" si="0"/>
        <v>9600</v>
      </c>
      <c r="E19" s="6">
        <f t="shared" si="1"/>
        <v>13.114754098360656</v>
      </c>
      <c r="F19" s="6">
        <f t="shared" si="2"/>
        <v>39.344262295081968</v>
      </c>
    </row>
    <row r="20" spans="1:6" ht="21.75" customHeight="1" x14ac:dyDescent="0.35">
      <c r="A20" s="5">
        <v>16</v>
      </c>
      <c r="B20" s="5" t="s">
        <v>21</v>
      </c>
      <c r="C20" s="5">
        <v>7175</v>
      </c>
      <c r="D20" s="5">
        <f t="shared" si="0"/>
        <v>21525</v>
      </c>
      <c r="E20" s="6">
        <f t="shared" si="1"/>
        <v>29.405737704918032</v>
      </c>
      <c r="F20" s="6">
        <f t="shared" si="2"/>
        <v>88.217213114754088</v>
      </c>
    </row>
    <row r="21" spans="1:6" ht="21.75" customHeight="1" x14ac:dyDescent="0.35">
      <c r="A21" s="5">
        <v>17</v>
      </c>
      <c r="B21" s="5" t="s">
        <v>22</v>
      </c>
      <c r="C21" s="5">
        <v>18700</v>
      </c>
      <c r="D21" s="5">
        <f t="shared" si="0"/>
        <v>56100</v>
      </c>
      <c r="E21" s="6">
        <f t="shared" si="1"/>
        <v>76.639344262295083</v>
      </c>
      <c r="F21" s="6">
        <f t="shared" si="2"/>
        <v>229.91803278688525</v>
      </c>
    </row>
    <row r="22" spans="1:6" ht="21.75" customHeight="1" x14ac:dyDescent="0.35">
      <c r="A22" s="5">
        <v>18</v>
      </c>
      <c r="B22" s="5" t="s">
        <v>23</v>
      </c>
      <c r="C22" s="5">
        <v>11050</v>
      </c>
      <c r="D22" s="5">
        <f t="shared" si="0"/>
        <v>33150</v>
      </c>
      <c r="E22" s="6">
        <f t="shared" si="1"/>
        <v>45.286885245901637</v>
      </c>
      <c r="F22" s="6">
        <f t="shared" si="2"/>
        <v>135.86065573770492</v>
      </c>
    </row>
    <row r="23" spans="1:6" ht="21.75" customHeight="1" x14ac:dyDescent="0.35">
      <c r="A23" s="5"/>
      <c r="B23" s="5" t="s">
        <v>24</v>
      </c>
      <c r="C23" s="5">
        <f>SUM(C5:C22)</f>
        <v>205825</v>
      </c>
      <c r="D23" s="5">
        <f>SUM(D5:D22)</f>
        <v>617475</v>
      </c>
      <c r="E23" s="6">
        <v>850</v>
      </c>
      <c r="F23" s="6">
        <v>2550</v>
      </c>
    </row>
    <row r="24" spans="1:6" ht="18" x14ac:dyDescent="0.35">
      <c r="A24" s="7"/>
      <c r="B24" s="7"/>
      <c r="C24" s="7"/>
      <c r="D24" s="7"/>
      <c r="E24" s="8"/>
      <c r="F24" s="8"/>
    </row>
    <row r="25" spans="1:6" ht="18" x14ac:dyDescent="0.35">
      <c r="A25" s="9"/>
      <c r="B25" s="10"/>
      <c r="C25" s="10"/>
      <c r="D25" s="5" t="s">
        <v>26</v>
      </c>
      <c r="E25" s="5" t="s">
        <v>27</v>
      </c>
      <c r="F25" s="5" t="s">
        <v>28</v>
      </c>
    </row>
    <row r="26" spans="1:6" ht="18" x14ac:dyDescent="0.35">
      <c r="A26" s="11" t="s">
        <v>25</v>
      </c>
      <c r="B26" s="12"/>
      <c r="C26" s="12"/>
      <c r="D26" s="5">
        <v>850</v>
      </c>
      <c r="E26" s="5">
        <v>2550</v>
      </c>
      <c r="F26" s="5">
        <v>10200</v>
      </c>
    </row>
    <row r="27" spans="1:6" ht="18" x14ac:dyDescent="0.35">
      <c r="A27" s="7"/>
      <c r="B27" s="7"/>
      <c r="C27" s="7"/>
      <c r="D27" s="7"/>
      <c r="E27" s="7"/>
      <c r="F27" s="7"/>
    </row>
    <row r="28" spans="1:6" ht="18" x14ac:dyDescent="0.35">
      <c r="A28" s="7"/>
      <c r="B28" s="7"/>
      <c r="C28" s="7"/>
      <c r="D28" s="7"/>
      <c r="E28" s="7"/>
      <c r="F28" s="7"/>
    </row>
    <row r="29" spans="1:6" ht="18" x14ac:dyDescent="0.35">
      <c r="A29" s="7" t="s">
        <v>33</v>
      </c>
      <c r="B29" s="7"/>
      <c r="C29" s="7"/>
      <c r="D29" s="7"/>
      <c r="E29" s="7"/>
      <c r="F29" s="7"/>
    </row>
    <row r="30" spans="1:6" ht="18" x14ac:dyDescent="0.35">
      <c r="A30" s="7" t="s">
        <v>32</v>
      </c>
      <c r="B30" s="7"/>
      <c r="C30" s="7"/>
      <c r="D30" s="7"/>
      <c r="E30" s="7"/>
      <c r="F30" s="7"/>
    </row>
    <row r="31" spans="1:6" ht="18" x14ac:dyDescent="0.35">
      <c r="A31" s="7"/>
      <c r="B31" s="7"/>
      <c r="C31" s="7"/>
      <c r="D31" s="7"/>
      <c r="E31" s="7"/>
      <c r="F31" s="7"/>
    </row>
    <row r="32" spans="1:6" ht="18" x14ac:dyDescent="0.35">
      <c r="A32" s="7"/>
      <c r="B32" s="7"/>
      <c r="C32" s="7"/>
      <c r="D32" s="7"/>
      <c r="E32" s="7"/>
      <c r="F32" s="7"/>
    </row>
    <row r="33" spans="1:6" ht="18" x14ac:dyDescent="0.35">
      <c r="A33" s="7" t="s">
        <v>29</v>
      </c>
      <c r="B33" s="7"/>
      <c r="C33" s="7"/>
      <c r="D33" s="7"/>
      <c r="E33" s="7"/>
      <c r="F33" s="7"/>
    </row>
    <row r="34" spans="1:6" ht="18" x14ac:dyDescent="0.35">
      <c r="A34" s="7" t="s">
        <v>30</v>
      </c>
      <c r="B34" s="7"/>
      <c r="C34" s="7"/>
      <c r="D34" s="7"/>
      <c r="E34" s="3"/>
      <c r="F3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Cryo</dc:creator>
  <cp:lastModifiedBy>User</cp:lastModifiedBy>
  <cp:lastPrinted>2016-04-22T07:07:49Z</cp:lastPrinted>
  <dcterms:created xsi:type="dcterms:W3CDTF">2016-04-22T06:41:39Z</dcterms:created>
  <dcterms:modified xsi:type="dcterms:W3CDTF">2018-02-15T13:15:12Z</dcterms:modified>
</cp:coreProperties>
</file>